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2152" sheetId="1" r:id="rId1"/>
  </sheets>
  <definedNames>
    <definedName name="_xlnm.Print_Area" localSheetId="0">КПК0112152!$A$1:$BQ$141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 s="1"/>
  <c r="AI108" i="1"/>
  <c r="AA108" i="1"/>
  <c r="AI51" i="1"/>
  <c r="AY49" i="1"/>
  <c r="AY48" i="1"/>
  <c r="AY47" i="1"/>
  <c r="AY46" i="1"/>
  <c r="AY44" i="1" s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BN31" i="1" s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<sst xmlns="http://schemas.openxmlformats.org/spreadsheetml/2006/main" count="329" uniqueCount="162">
  <si>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</si>
  <si>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</si>
  <si>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</si>
  <si>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</si>
  <si>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</si>
  <si>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</si>
  <si>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</si>
  <si>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</si>
  <si>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</si>
  <si>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</si>
  <si>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</si>
  <si>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</si>
  <si>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</si>
  <si>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</si>
  <si>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</si>
  <si>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</si>
  <si>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</si>
  <si>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</si>
  <si>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</si>
  <si>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</si>
  <si>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</si>
  <si>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</si>
  <si>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</si>
  <si>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</si>
  <si>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</si>
  <si>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</si>
  <si>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</si>
  <si>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</si>
  <si>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</si>
  <si>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</si>
  <si>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</si>
  <si>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</si>
  <si>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</si>
  <si>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</si>
  <si>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</si>
  <si>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</si>
  <si>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</si>
  <si>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</si>
  <si>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</si>
  <si>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</si>
  <si>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</si>
  <si>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</si>
  <si>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</si>
  <si>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</si>
  <si>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</si>
  <si>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</si>
  <si>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</si>
  <si>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</si>
  <si>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</si>
  <si>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</si>
  <si>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</si>
  <si>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</si>
  <si>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</si>
  <si>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</si>
  <si>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</si>
  <si>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</si>
  <si>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</si>
  <si>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</si>
  <si>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</si>
  <si>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</si>
  <si>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</si>
  <si>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</si>
  <si>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</si>
  <si>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</si>
  <si>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</si>
  <si>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</si>
  <si>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</si>
  <si>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</si>
  <si>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</si>
  <si>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</si>
  <si>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</si>
  <si>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</si>
  <si>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</si>
  <si>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</si>
  <si>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</si>
  <si>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</si>
  <si>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</si>
  <si>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</si>
  <si>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</si>
  <si>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</si>
  <si>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</si>
  <si>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</si>
  <si>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</si>
  <si>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</si>
  <si>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</si>
  <si>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</si>
  <si>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</si>
  <si>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</si>
  <si>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</si>
  <si>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</si>
  <si>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</si>
  <si>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</si>
  <si>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</si>
  <si>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</si>
  <si>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</si>
  <si>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</si>
  <si>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</si>
  <si>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</si>
  <si>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</si>
  <si>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</si>
  <si>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</si>
  <si>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</si>
  <si>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</si>
  <si>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</si>
  <si>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</si>
  <si>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</si>
  <si>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</si>
  <si>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</si>
  <si>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утримання медичних пунктів тимчасового базування</t>
  </si>
  <si>
    <t>C32:BQ32</t>
  </si>
  <si>
    <t>Пояснення щодо причин розбіжностей між фактичними та затвердженими результативними показниками: видатки профінансовані відповідно до потреби</t>
  </si>
  <si>
    <t>C63:BQ63</t>
  </si>
  <si>
    <t>затрат</t>
  </si>
  <si>
    <t>обсяг видатків, запланований на реалізацію програми</t>
  </si>
  <si>
    <t>C66:BQ66</t>
  </si>
  <si>
    <t>Пояснення щодо причин розбіжностей між фактичними та затвердженими результативними показниками: видатки профінансовані відповідно до потреб</t>
  </si>
  <si>
    <t>продукту</t>
  </si>
  <si>
    <t>кількість МПТБ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</si>
  <si>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</si>
  <si>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</si>
  <si>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ефективності</t>
  </si>
  <si>
    <t>сердній обсяг витрат на 1 МПТБ</t>
  </si>
  <si>
    <t>C72:BQ72</t>
  </si>
  <si>
    <t>якості</t>
  </si>
  <si>
    <t>рвень освоєння коштів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</si>
  <si>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</si>
  <si>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</si>
  <si>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у попередньому році на даний напрямок не були заплановані видатки</t>
  </si>
  <si>
    <t>C90:BQ90</t>
  </si>
  <si>
    <t>C93:BQ93</t>
  </si>
  <si>
    <t>Пояснення щодо причин розбіжностей між фактичними та затвердженими результативними показниками: неможливо зробити порівняння, так як у попередньому році на даний напрямок не були заплановані видатки</t>
  </si>
  <si>
    <t>C96:BQ96</t>
  </si>
  <si>
    <t>C99:BQ99</t>
  </si>
  <si>
    <t>C102:BQ102</t>
  </si>
  <si>
    <t>Забезпечення утримання медичних пунктів тимчасового базування (МПТБ)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</si>
  <si>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</si>
  <si>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</si>
  <si>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</si>
  <si>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</si>
  <si>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</si>
  <si>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</si>
  <si>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</si>
  <si>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</si>
  <si>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</si>
  <si>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</si>
  <si>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0112152</t>
  </si>
  <si>
    <t>Інші програми та заходи у сфері охорони здоров`я</t>
  </si>
  <si>
    <t>0110000</t>
  </si>
  <si>
    <t>2152</t>
  </si>
  <si>
    <t>0763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</si>
  <si>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</si>
  <si>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</si>
  <si>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</si>
  <si>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</si>
  <si>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</si>
  <si>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</si>
  <si>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</si>
  <si>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'Кредиторська заборгованість станом на 01.01.2026 року відсутня.</t>
  </si>
  <si>
    <t>Програма спрямована на надання первинної медичної допомоги населенню, продовження тривалості та якості життя населення.</t>
  </si>
  <si>
    <t>Забезпечено діагностування і виявлення захворювань на ранніх стадіях, безоплатно та на пільгових умовах забезпечено лікарськими засобами хворих при їх амбулаторному лікуванні.</t>
  </si>
  <si>
    <t>'Забезпечено надання первинної медичної допомоги населенню.</t>
  </si>
  <si>
    <t>Програма діє до 2030 року.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</si>
</sst>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144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135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136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141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147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136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141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196" t="s">
        <v>145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148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149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146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142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134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143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575000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575000</v>
      </c>
      <c r="AL30" s="100"/>
      <c r="AM30" s="100"/>
      <c r="AN30" s="100"/>
      <c r="AO30" s="100"/>
      <c r="AP30" s="100">
        <v>164556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164556</v>
      </c>
      <c r="BA30" s="100"/>
      <c r="BB30" s="100"/>
      <c r="BC30" s="100"/>
      <c r="BD30" s="100">
        <f>AP30-AA30</f>
        <v>-410444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-410444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575000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575000</v>
      </c>
      <c r="AL31" s="102"/>
      <c r="AM31" s="102"/>
      <c r="AN31" s="102"/>
      <c r="AO31" s="102"/>
      <c r="AP31" s="102">
        <v>164556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164556</v>
      </c>
      <c r="BA31" s="102"/>
      <c r="BB31" s="102"/>
      <c r="BC31" s="102"/>
      <c r="BD31" s="102">
        <f>AP31-AA31</f>
        <v>-410444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-410444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143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150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151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152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575000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575000</v>
      </c>
      <c r="AJ65" s="95"/>
      <c r="AK65" s="95"/>
      <c r="AL65" s="95"/>
      <c r="AM65" s="95"/>
      <c r="AN65" s="95">
        <v>164556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164556</v>
      </c>
      <c r="AY65" s="95"/>
      <c r="AZ65" s="95"/>
      <c r="BA65" s="95"/>
      <c r="BB65" s="95"/>
      <c r="BC65" s="95">
        <f>AN65-Y65</f>
        <v>-410444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-410444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88"/>
      <c r="B66" s="88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82"/>
      <c r="B67" s="82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16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16</v>
      </c>
      <c r="AJ68" s="95"/>
      <c r="AK68" s="95"/>
      <c r="AL68" s="95"/>
      <c r="AM68" s="95"/>
      <c r="AN68" s="95">
        <v>16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16</v>
      </c>
      <c r="AY68" s="95"/>
      <c r="AZ68" s="95"/>
      <c r="BA68" s="95"/>
      <c r="BB68" s="95"/>
      <c r="BC68" s="95">
        <f>AN68-Y68</f>
        <v>0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0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88"/>
      <c r="B69" s="88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82"/>
      <c r="B70" s="82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88"/>
      <c r="B71" s="88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35937.5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35937.5</v>
      </c>
      <c r="AJ71" s="95"/>
      <c r="AK71" s="95"/>
      <c r="AL71" s="95"/>
      <c r="AM71" s="95"/>
      <c r="AN71" s="95">
        <v>10285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10285</v>
      </c>
      <c r="AY71" s="95"/>
      <c r="AZ71" s="95"/>
      <c r="BA71" s="95"/>
      <c r="BB71" s="95"/>
      <c r="BC71" s="95">
        <f>AN71-Y71</f>
        <v>-25652.5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-25652.5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88"/>
      <c r="B72" s="88"/>
      <c r="C72" s="178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82"/>
      <c r="B73" s="82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88"/>
      <c r="B74" s="88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100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100</v>
      </c>
      <c r="AJ74" s="95"/>
      <c r="AK74" s="95"/>
      <c r="AL74" s="95"/>
      <c r="AM74" s="95"/>
      <c r="AN74" s="95">
        <v>29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29</v>
      </c>
      <c r="AY74" s="95"/>
      <c r="AZ74" s="95"/>
      <c r="BA74" s="95"/>
      <c r="BB74" s="95"/>
      <c r="BC74" s="95">
        <f>AN74-Y74</f>
        <v>-71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-71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88"/>
      <c r="B75" s="88"/>
      <c r="C75" s="178" t="s">
        <v>115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143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0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0</v>
      </c>
      <c r="AL86" s="100"/>
      <c r="AM86" s="100"/>
      <c r="AN86" s="100"/>
      <c r="AO86" s="100"/>
      <c r="AP86" s="100">
        <v>164556</v>
      </c>
      <c r="AQ86" s="100"/>
      <c r="AR86" s="100"/>
      <c r="AS86" s="100"/>
      <c r="AT86" s="100"/>
      <c r="AU86" s="100">
        <v>0</v>
      </c>
      <c r="AV86" s="100"/>
      <c r="AW86" s="100"/>
      <c r="AX86" s="100"/>
      <c r="AY86" s="100"/>
      <c r="AZ86" s="100">
        <f>AP86+AU86</f>
        <v>164556</v>
      </c>
      <c r="BA86" s="100"/>
      <c r="BB86" s="100"/>
      <c r="BC86" s="100"/>
      <c r="BD86" s="100">
        <f>IF(AA86=0,0,AP86/AA86*100-100)</f>
        <v>0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0</v>
      </c>
      <c r="BO86" s="100"/>
      <c r="BP86" s="100"/>
      <c r="BQ86" s="100"/>
      <c r="CA86" s="171" t="s">
        <v>96</v>
      </c>
    </row>
    <row r="87" spans="1:80" ht="1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0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0</v>
      </c>
      <c r="AL87" s="102"/>
      <c r="AM87" s="102"/>
      <c r="AN87" s="102"/>
      <c r="AO87" s="102"/>
      <c r="AP87" s="102">
        <v>164556</v>
      </c>
      <c r="AQ87" s="102"/>
      <c r="AR87" s="102"/>
      <c r="AS87" s="102"/>
      <c r="AT87" s="102"/>
      <c r="AU87" s="102">
        <v>0</v>
      </c>
      <c r="AV87" s="102"/>
      <c r="AW87" s="102"/>
      <c r="AX87" s="102"/>
      <c r="AY87" s="102"/>
      <c r="AZ87" s="102">
        <f>AP87+AU87</f>
        <v>164556</v>
      </c>
      <c r="BA87" s="102"/>
      <c r="BB87" s="102"/>
      <c r="BC87" s="102"/>
      <c r="BD87" s="102">
        <f>IF(AA87=0,0,AP87/AA87*100-100)</f>
        <v>0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0</v>
      </c>
      <c r="BO87" s="102"/>
      <c r="BP87" s="102"/>
      <c r="BQ87" s="102"/>
    </row>
    <row r="88" spans="1:80" ht="25.5" customHeight="1" x14ac:dyDescent="0.2">
      <c r="A88" s="172"/>
      <c r="B88" s="88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2.75" customHeight="1" x14ac:dyDescent="0.2">
      <c r="A90" s="82"/>
      <c r="B90" s="82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128</v>
      </c>
    </row>
    <row r="91" spans="1:80" s="171" customFormat="1" ht="15" customHeight="1" x14ac:dyDescent="0.2">
      <c r="A91" s="82"/>
      <c r="B91" s="82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</row>
    <row r="92" spans="1:80" ht="15" customHeight="1" x14ac:dyDescent="0.2">
      <c r="A92" s="88"/>
      <c r="B92" s="88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102">
        <v>0</v>
      </c>
      <c r="AB92" s="102"/>
      <c r="AC92" s="102"/>
      <c r="AD92" s="102"/>
      <c r="AE92" s="102"/>
      <c r="AF92" s="102">
        <v>0</v>
      </c>
      <c r="AG92" s="102"/>
      <c r="AH92" s="102"/>
      <c r="AI92" s="102"/>
      <c r="AJ92" s="102"/>
      <c r="AK92" s="102">
        <v>0</v>
      </c>
      <c r="AL92" s="102"/>
      <c r="AM92" s="102"/>
      <c r="AN92" s="102"/>
      <c r="AO92" s="102"/>
      <c r="AP92" s="102">
        <v>164556</v>
      </c>
      <c r="AQ92" s="102"/>
      <c r="AR92" s="102"/>
      <c r="AS92" s="102"/>
      <c r="AT92" s="102"/>
      <c r="AU92" s="102">
        <v>0</v>
      </c>
      <c r="AV92" s="102"/>
      <c r="AW92" s="102"/>
      <c r="AX92" s="102"/>
      <c r="AY92" s="102"/>
      <c r="AZ92" s="102">
        <f>AP92+AU92</f>
        <v>164556</v>
      </c>
      <c r="BA92" s="102"/>
      <c r="BB92" s="102"/>
      <c r="BC92" s="102"/>
      <c r="BD92" s="102">
        <f>IF(AA92=0,0,AP92/AA92*100-100)</f>
        <v>0</v>
      </c>
      <c r="BE92" s="102"/>
      <c r="BF92" s="102"/>
      <c r="BG92" s="102"/>
      <c r="BH92" s="102"/>
      <c r="BI92" s="102">
        <f>IF(AF92=0,0,AU92/AF92*100-100)</f>
        <v>0</v>
      </c>
      <c r="BJ92" s="102"/>
      <c r="BK92" s="102"/>
      <c r="BL92" s="102"/>
      <c r="BM92" s="102"/>
      <c r="BN92" s="102">
        <f>IF(AK92=0,0,AZ92/AK92*100-100)</f>
        <v>0</v>
      </c>
      <c r="BO92" s="102"/>
      <c r="BP92" s="102"/>
      <c r="BQ92" s="102"/>
    </row>
    <row r="93" spans="1:80" ht="12.75" customHeight="1" x14ac:dyDescent="0.2">
      <c r="A93" s="88"/>
      <c r="B93" s="88"/>
      <c r="C93" s="178" t="s">
        <v>130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129</v>
      </c>
    </row>
    <row r="94" spans="1:80" s="171" customFormat="1" ht="15" customHeight="1" x14ac:dyDescent="0.2">
      <c r="A94" s="82"/>
      <c r="B94" s="82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</row>
    <row r="95" spans="1:80" ht="15" customHeight="1" x14ac:dyDescent="0.2">
      <c r="A95" s="88"/>
      <c r="B95" s="88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02">
        <v>0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v>0</v>
      </c>
      <c r="AL95" s="102"/>
      <c r="AM95" s="102"/>
      <c r="AN95" s="102"/>
      <c r="AO95" s="102"/>
      <c r="AP95" s="102">
        <v>16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16</v>
      </c>
      <c r="BA95" s="102"/>
      <c r="BB95" s="102"/>
      <c r="BC95" s="102"/>
      <c r="BD95" s="102">
        <f>IF(AA95=0,0,AP95/AA95*100-100)</f>
        <v>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0</v>
      </c>
      <c r="BO95" s="102"/>
      <c r="BP95" s="102"/>
      <c r="BQ95" s="102"/>
    </row>
    <row r="96" spans="1:80" ht="12.75" customHeight="1" x14ac:dyDescent="0.2">
      <c r="A96" s="88"/>
      <c r="B96" s="88"/>
      <c r="C96" s="178" t="s">
        <v>130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131</v>
      </c>
    </row>
    <row r="97" spans="1:107" s="171" customFormat="1" ht="15" customHeight="1" x14ac:dyDescent="0.2">
      <c r="A97" s="82"/>
      <c r="B97" s="82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</row>
    <row r="98" spans="1:107" ht="15" customHeight="1" x14ac:dyDescent="0.2">
      <c r="A98" s="88"/>
      <c r="B98" s="88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102">
        <v>0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v>0</v>
      </c>
      <c r="AL98" s="102"/>
      <c r="AM98" s="102"/>
      <c r="AN98" s="102"/>
      <c r="AO98" s="102"/>
      <c r="AP98" s="102">
        <v>10285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10285</v>
      </c>
      <c r="BA98" s="102"/>
      <c r="BB98" s="102"/>
      <c r="BC98" s="102"/>
      <c r="BD98" s="102">
        <f>IF(AA98=0,0,AP98/AA98*100-100)</f>
        <v>0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0</v>
      </c>
      <c r="BO98" s="102"/>
      <c r="BP98" s="102"/>
      <c r="BQ98" s="102"/>
    </row>
    <row r="99" spans="1:107" ht="12.75" customHeight="1" x14ac:dyDescent="0.2">
      <c r="A99" s="88"/>
      <c r="B99" s="88"/>
      <c r="C99" s="178" t="s">
        <v>130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132</v>
      </c>
    </row>
    <row r="100" spans="1:107" s="171" customFormat="1" ht="15" customHeight="1" x14ac:dyDescent="0.2">
      <c r="A100" s="82"/>
      <c r="B100" s="82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</row>
    <row r="101" spans="1:107" ht="15" customHeight="1" x14ac:dyDescent="0.2">
      <c r="A101" s="88"/>
      <c r="B101" s="88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02">
        <v>0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v>0</v>
      </c>
      <c r="AL101" s="102"/>
      <c r="AM101" s="102"/>
      <c r="AN101" s="102"/>
      <c r="AO101" s="102"/>
      <c r="AP101" s="102">
        <v>29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29</v>
      </c>
      <c r="BA101" s="102"/>
      <c r="BB101" s="102"/>
      <c r="BC101" s="102"/>
      <c r="BD101" s="102">
        <f>IF(AA101=0,0,AP101/AA101*100-100)</f>
        <v>0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0</v>
      </c>
      <c r="BO101" s="102"/>
      <c r="BP101" s="102"/>
      <c r="BQ101" s="102"/>
    </row>
    <row r="102" spans="1:107" ht="12.75" customHeight="1" x14ac:dyDescent="0.2">
      <c r="A102" s="88"/>
      <c r="B102" s="88"/>
      <c r="C102" s="178" t="s">
        <v>130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133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143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153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154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155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08" t="s">
        <v>156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08" t="s">
        <v>157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158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159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160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161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137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2" t="s">
        <v>139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0" t="s">
        <v>138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4" t="s">
        <v>140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14"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КПК0112152</vt:lpstr>
      <vt:lpstr>КПК0112152!Область_печати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2026-01-23T12:18:30Z</dcterms:modified>
</cp:coreProperties>
</file>